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5-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<sst xmlns="http://schemas.openxmlformats.org/spreadsheetml/2006/main" count="151" uniqueCount="69">
  <si>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</si>
  <si>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35ª Reunião Ordinária</t>
  </si>
  <si>
    <t xml:space="preserve">ª Reunião Ordinária</t>
  </si>
  <si>
    <t xml:space="preserve">06/05/2022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</si>
  <si>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</si>
  <si>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</si>
  <si>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</si>
  <si>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</si>
  <si>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</si>
  <si>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</si>
  <si>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</si>
  <si>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96/21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</si>
  <si>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</si>
  <si>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</si>
  <si>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</si>
  <si>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</si>
  <si>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</si>
  <si>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</si>
  <si>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</si>
  <si>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</si>
  <si>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</si>
  <si>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</si>
  <si>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</si>
  <si>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</si>
  <si>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</si>
  <si>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</si>
  <si>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</si>
  <si>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</si>
  <si>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</si>
  <si>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</si>
  <si>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</si>
  <si>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</si>
  <si>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</si>
  <si>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</si>
  <si>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</si>
  <si>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</si>
  <si>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F</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</si>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</sst>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707031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13</v>
      </c>
      <c r="H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17</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13</v>
      </c>
      <c r="H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26</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27</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13</v>
      </c>
      <c r="H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2</v>
      </c>
      <c r="C26" s="9" t="n">
        <f aca="true">(COUNTIF(G26:OFFSET(G26,0,$D$2-1),"P")/$D$2)+(COUNTIF(G26:OFFSET(G26,0,$D$2-1),"X")/$D$2)</f>
        <v>0.5</v>
      </c>
      <c r="D26" s="10" t="str">
        <f aca="false">IF(C26&gt;=0.5,"PRESENTE","AUSENTE")</f>
        <v>PRESENTE</v>
      </c>
      <c r="E26" s="10" t="str">
        <f aca="false">IF($C26&gt;=0.5,"P","F")</f>
        <v>P</v>
      </c>
      <c r="F26" s="14" t="s">
        <v>35</v>
      </c>
      <c r="G26" s="12" t="s">
        <v>13</v>
      </c>
      <c r="H26" s="12" t="s">
        <v>36</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37</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38</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39</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40</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41</v>
      </c>
      <c r="G31" s="12" t="s">
        <v>13</v>
      </c>
      <c r="H31" s="12" t="s">
        <v>42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43</v>
      </c>
      <c r="G32" s="12" t="s">
        <v>13</v>
      </c>
      <c r="H32" s="12" t="s">
        <v>13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44</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45</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46</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47</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48</v>
      </c>
      <c r="G37" s="12" t="s">
        <v>13</v>
      </c>
      <c r="H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49</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50</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51</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2</v>
      </c>
      <c r="C41" s="9" t="n">
        <f aca="true">(COUNTIF(G41:OFFSET(G41,0,$D$2-1),"P")/$D$2)+(COUNTIF(G41:OFFSET(G41,0,$D$2-1),"X")/$D$2)</f>
        <v>0.5</v>
      </c>
      <c r="D41" s="10" t="str">
        <f aca="false">IF(C41&gt;=0.5,"PRESENTE","AUSENTE")</f>
        <v>PRESENTE</v>
      </c>
      <c r="E41" s="10" t="str">
        <f aca="false">IF($C41&gt;=0.5,"P","F")</f>
        <v>P</v>
      </c>
      <c r="F41" s="14" t="s">
        <v>52</v>
      </c>
      <c r="G41" s="12" t="s">
        <v>13</v>
      </c>
      <c r="H41" s="12" t="s">
        <v>36</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53</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54</v>
      </c>
      <c r="G43" s="12" t="s">
        <v>13</v>
      </c>
      <c r="H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55</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56</v>
      </c>
      <c r="G45" s="20" t="n">
        <f aca="false">COUNTIF(G4:G44,"P")+COUNTIF(G4:G44,"X")</f>
        <v>41</v>
      </c>
      <c r="H45" s="20" t="n">
        <f aca="false">COUNTIF(H4:H44,"P")+COUNTIF(H4:H44,"X")</f>
        <v>39</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2" t="s">
        <v>13</v>
      </c>
      <c r="E48" s="22"/>
      <c r="F48" s="23" t="s">
        <v>58</v>
      </c>
    </row>
    <row r="49" customFormat="false" ht="15" hidden="false" customHeight="false" outlineLevel="0" collapsed="false">
      <c r="D49" s="22" t="s">
        <v>36</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42</v>
      </c>
      <c r="E53" s="22"/>
      <c r="F53" s="3" t="s">
        <v>66</v>
      </c>
    </row>
    <row r="54" customFormat="false" ht="15.7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H1:IV44 A45:IV65536 A4:E44 A1:G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2022-05-12T16:45:05Z</dcterms:created>
  <dc:creator/>
  <dc:description/>
  <dc:language>pt-BR</dc:language>
  <cp:lastModifiedBy/>
  <dcterms:modified xsi:type="dcterms:W3CDTF">2022-05-12T16:45:24Z</dcterms:modified>
  <cp:revision>1</cp:revision>
  <dc:subject/>
  <dc:title/>
</cp:coreProperties>
</file>